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2435"/>
  </bookViews>
  <sheets>
    <sheet name="ALL FACILITY MATRIX 2020" sheetId="1" r:id="rId1"/>
    <sheet name="Sheet1" sheetId="2" r:id="rId2"/>
  </sheets>
  <definedNames>
    <definedName name="_xlnm.Print_Area" localSheetId="0">'ALL FACILITY MATRIX 2020'!$A$2:$S$23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15" i="1" l="1"/>
  <c r="S15" i="1" s="1"/>
  <c r="N15" i="1"/>
  <c r="P15" i="1" s="1"/>
  <c r="K15" i="1"/>
  <c r="M15" i="1" s="1"/>
  <c r="H15" i="1"/>
  <c r="J15" i="1" s="1"/>
  <c r="E15" i="1"/>
  <c r="G15" i="1" s="1"/>
  <c r="Q14" i="1"/>
  <c r="S14" i="1" s="1"/>
  <c r="N14" i="1"/>
  <c r="P14" i="1" s="1"/>
  <c r="K14" i="1"/>
  <c r="M14" i="1" s="1"/>
  <c r="H14" i="1"/>
  <c r="J14" i="1" s="1"/>
  <c r="E14" i="1"/>
  <c r="G14" i="1" s="1"/>
  <c r="Q13" i="1"/>
  <c r="S13" i="1" s="1"/>
  <c r="N13" i="1"/>
  <c r="P13" i="1" s="1"/>
  <c r="K13" i="1"/>
  <c r="M13" i="1" s="1"/>
  <c r="H13" i="1"/>
  <c r="J13" i="1" s="1"/>
  <c r="E13" i="1"/>
  <c r="G13" i="1" s="1"/>
  <c r="Q12" i="1"/>
  <c r="S12" i="1" s="1"/>
  <c r="N12" i="1"/>
  <c r="P12" i="1" s="1"/>
  <c r="K12" i="1"/>
  <c r="M12" i="1" s="1"/>
  <c r="H12" i="1"/>
  <c r="J12" i="1" s="1"/>
  <c r="E12" i="1"/>
  <c r="G12" i="1" s="1"/>
  <c r="Q11" i="1"/>
  <c r="S11" i="1" s="1"/>
  <c r="N11" i="1"/>
  <c r="P11" i="1" s="1"/>
  <c r="K11" i="1"/>
  <c r="M11" i="1" s="1"/>
  <c r="H11" i="1"/>
  <c r="J11" i="1" s="1"/>
  <c r="E11" i="1"/>
  <c r="G11" i="1" s="1"/>
  <c r="Q10" i="1"/>
  <c r="S10" i="1" s="1"/>
  <c r="N10" i="1"/>
  <c r="P10" i="1" s="1"/>
  <c r="K10" i="1"/>
  <c r="M10" i="1" s="1"/>
  <c r="H10" i="1"/>
  <c r="J10" i="1" s="1"/>
  <c r="E10" i="1"/>
  <c r="G10" i="1" s="1"/>
  <c r="Q9" i="1"/>
  <c r="S9" i="1" s="1"/>
  <c r="N9" i="1"/>
  <c r="P9" i="1" s="1"/>
  <c r="K9" i="1"/>
  <c r="M9" i="1" s="1"/>
  <c r="H9" i="1"/>
  <c r="J9" i="1" s="1"/>
  <c r="E9" i="1"/>
  <c r="G9" i="1" s="1"/>
  <c r="Q8" i="1"/>
  <c r="S8" i="1" s="1"/>
  <c r="N8" i="1"/>
  <c r="P8" i="1" s="1"/>
  <c r="K8" i="1"/>
  <c r="M8" i="1" s="1"/>
  <c r="H8" i="1"/>
  <c r="J8" i="1" s="1"/>
  <c r="E8" i="1"/>
  <c r="G8" i="1" s="1"/>
</calcChain>
</file>

<file path=xl/sharedStrings.xml><?xml version="1.0" encoding="utf-8"?>
<sst xmlns="http://schemas.openxmlformats.org/spreadsheetml/2006/main" count="22" uniqueCount="15">
  <si>
    <t>APPENDIX C</t>
  </si>
  <si>
    <t>GREAT RIVER HEALTH SYSTEM</t>
  </si>
  <si>
    <t>FINANCIAL ASSISTANCE MATRIX</t>
  </si>
  <si>
    <t>Patient Responsibility</t>
  </si>
  <si>
    <t>Family Size</t>
  </si>
  <si>
    <t>Poverty Level *</t>
  </si>
  <si>
    <t>Do not Qualify for Financial Assistance</t>
  </si>
  <si>
    <t>lower than</t>
  </si>
  <si>
    <t>% of Poverty Level</t>
  </si>
  <si>
    <t>NOTE:  Patients whose family income exceeds 300% of the FPL may be eligible to</t>
  </si>
  <si>
    <t>receive discounted rates on a case-by-case basis based on their specific circumstances;</t>
  </si>
  <si>
    <t>such as, catastrophic illness or medical indigence.  This discount is at the discretion</t>
  </si>
  <si>
    <t>of Great River Health System.</t>
  </si>
  <si>
    <t>* Based on 2021 Federal Poverty Guidelines</t>
  </si>
  <si>
    <t>Revised 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</si>
</sst>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$&quot;#,##0_);\(&quot;$&quot;#,##0\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8"/>
      <color theme="1"/>
      <name val="Calibri"/>
      <family val="2"/>
      <scheme val="minor"/>
    </font>
    <font>
      <sz val="1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Font="1"/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/>
    <xf numFmtId="0" fontId="6" fillId="0" borderId="5" xfId="0" applyFont="1" applyBorder="1" applyAlignment="1">
      <alignment vertical="center"/>
    </xf>
    <xf numFmtId="9" fontId="6" fillId="0" borderId="6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7" fillId="0" borderId="0" xfId="0" applyFont="1"/>
    <xf numFmtId="0" fontId="8" fillId="0" borderId="4" xfId="0" applyFont="1" applyBorder="1"/>
    <xf numFmtId="5" fontId="8" fillId="0" borderId="4" xfId="1" applyNumberFormat="1" applyFont="1" applyBorder="1"/>
    <xf numFmtId="5" fontId="8" fillId="0" borderId="4" xfId="0" applyNumberFormat="1" applyFont="1" applyBorder="1"/>
    <xf numFmtId="9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0" xfId="0" applyFont="1"/>
    <xf numFmtId="0" fontId="8" fillId="0" borderId="0" xfId="0" applyFont="1"/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6" fillId="0" borderId="5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</cellXfs>
  <cellStyles count="2">
    <cellStyle name="Comm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3"/>
  <sheetViews>
    <sheetView tabSelected="1" zoomScaleNormal="100" workbookViewId="0">
      <selection activeCell="A16" sqref="A16:D16"/>
    </sheetView>
  </sheetViews>
  <sheetFormatPr defaultRowHeight="15" x14ac:dyDescent="0.25"/>
  <cols>
    <col min="1" max="1" width="6" customWidth="1"/>
    <col min="2" max="2" width="9.140625" bestFit="1" customWidth="1"/>
    <col min="3" max="3" width="0.7109375" customWidth="1"/>
    <col min="4" max="4" width="9.28515625" bestFit="1" customWidth="1"/>
    <col min="5" max="5" width="8.42578125" customWidth="1"/>
    <col min="6" max="6" width="0.7109375" customWidth="1"/>
    <col min="7" max="7" width="8" bestFit="1" customWidth="1"/>
    <col min="8" max="8" width="9" bestFit="1" customWidth="1"/>
    <col min="9" max="9" width="0.7109375" customWidth="1"/>
    <col min="10" max="11" width="9" bestFit="1" customWidth="1"/>
    <col min="12" max="12" width="0.7109375" customWidth="1"/>
    <col min="13" max="14" width="9" bestFit="1" customWidth="1"/>
    <col min="15" max="15" width="0.7109375" customWidth="1"/>
    <col min="16" max="17" width="9" bestFit="1" customWidth="1"/>
    <col min="18" max="18" width="0.7109375" customWidth="1"/>
    <col min="19" max="19" width="10.85546875" customWidth="1"/>
  </cols>
  <sheetData>
    <row r="1" spans="1:27" ht="18.600000000000001" customHeight="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27" ht="24.75" customHeight="1" x14ac:dyDescent="0.35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</row>
    <row r="3" spans="1:27" ht="24.75" customHeight="1" x14ac:dyDescent="0.35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</row>
    <row r="4" spans="1:27" ht="16.5" customHeight="1" x14ac:dyDescent="0.4">
      <c r="A4" s="3"/>
    </row>
    <row r="5" spans="1:27" ht="25.5" customHeight="1" x14ac:dyDescent="0.25">
      <c r="D5" s="20" t="s">
        <v>3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2"/>
    </row>
    <row r="6" spans="1:27" ht="51" x14ac:dyDescent="0.3">
      <c r="A6" s="4" t="s">
        <v>4</v>
      </c>
      <c r="B6" s="4" t="s">
        <v>5</v>
      </c>
      <c r="C6" s="5"/>
      <c r="D6" s="23">
        <v>0</v>
      </c>
      <c r="E6" s="23"/>
      <c r="F6" s="6"/>
      <c r="G6" s="24">
        <v>0.25</v>
      </c>
      <c r="H6" s="24"/>
      <c r="I6" s="6"/>
      <c r="J6" s="24">
        <v>0.5</v>
      </c>
      <c r="K6" s="24"/>
      <c r="L6" s="6"/>
      <c r="M6" s="24">
        <v>0.75</v>
      </c>
      <c r="N6" s="24"/>
      <c r="O6" s="7"/>
      <c r="P6" s="25">
        <v>0.85</v>
      </c>
      <c r="Q6" s="26"/>
      <c r="R6" s="8"/>
      <c r="S6" s="4" t="s">
        <v>6</v>
      </c>
      <c r="T6" s="9"/>
      <c r="U6" s="9"/>
      <c r="V6" s="9"/>
      <c r="W6" s="9"/>
    </row>
    <row r="7" spans="1:27" ht="18.75" x14ac:dyDescent="0.3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9"/>
      <c r="U7" s="9"/>
      <c r="V7" s="9"/>
      <c r="W7" s="9"/>
      <c r="X7" s="9"/>
      <c r="Y7" s="9"/>
      <c r="Z7" s="9"/>
      <c r="AA7" s="9"/>
    </row>
    <row r="8" spans="1:27" ht="18.75" x14ac:dyDescent="0.3">
      <c r="A8" s="10">
        <v>1</v>
      </c>
      <c r="B8" s="11">
        <v>12880</v>
      </c>
      <c r="C8" s="10"/>
      <c r="D8" s="12" t="s">
        <v>7</v>
      </c>
      <c r="E8" s="12">
        <f>B8*$E$16</f>
        <v>25760</v>
      </c>
      <c r="F8" s="10"/>
      <c r="G8" s="12">
        <f>E8+1</f>
        <v>25761</v>
      </c>
      <c r="H8" s="12">
        <f>B8*$H$16</f>
        <v>28980</v>
      </c>
      <c r="I8" s="10"/>
      <c r="J8" s="12">
        <f>H8+1</f>
        <v>28981</v>
      </c>
      <c r="K8" s="12">
        <f>B8*$K$16</f>
        <v>32200</v>
      </c>
      <c r="L8" s="10"/>
      <c r="M8" s="12">
        <f>K8+1</f>
        <v>32201</v>
      </c>
      <c r="N8" s="12">
        <f>B8*$N$16</f>
        <v>35420</v>
      </c>
      <c r="O8" s="12"/>
      <c r="P8" s="12">
        <f>+N8+1</f>
        <v>35421</v>
      </c>
      <c r="Q8" s="12">
        <f>B8*$Q$16</f>
        <v>38640</v>
      </c>
      <c r="R8" s="10"/>
      <c r="S8" s="12">
        <f>+Q8+1</f>
        <v>38641</v>
      </c>
      <c r="T8" s="9"/>
      <c r="U8" s="9"/>
      <c r="V8" s="9"/>
      <c r="W8" s="9"/>
      <c r="X8" s="9"/>
      <c r="Y8" s="9"/>
      <c r="Z8" s="9"/>
      <c r="AA8" s="9"/>
    </row>
    <row r="9" spans="1:27" ht="18.75" x14ac:dyDescent="0.3">
      <c r="A9" s="10">
        <v>2</v>
      </c>
      <c r="B9" s="11">
        <v>17420</v>
      </c>
      <c r="C9" s="10"/>
      <c r="D9" s="12" t="s">
        <v>7</v>
      </c>
      <c r="E9" s="12">
        <f t="shared" ref="E9:E15" si="0">B9*$E$16</f>
        <v>34840</v>
      </c>
      <c r="F9" s="10"/>
      <c r="G9" s="12">
        <f t="shared" ref="G9:G15" si="1">E9+1</f>
        <v>34841</v>
      </c>
      <c r="H9" s="12">
        <f t="shared" ref="H9:H15" si="2">B9*$H$16</f>
        <v>39195</v>
      </c>
      <c r="I9" s="10"/>
      <c r="J9" s="12">
        <f t="shared" ref="J9:J15" si="3">H9+1</f>
        <v>39196</v>
      </c>
      <c r="K9" s="12">
        <f t="shared" ref="K9:K15" si="4">B9*$K$16</f>
        <v>43550</v>
      </c>
      <c r="L9" s="10"/>
      <c r="M9" s="12">
        <f t="shared" ref="M9:M15" si="5">K9+1</f>
        <v>43551</v>
      </c>
      <c r="N9" s="12">
        <f t="shared" ref="N9:N15" si="6">B9*$N$16</f>
        <v>47905</v>
      </c>
      <c r="O9" s="12"/>
      <c r="P9" s="12">
        <f t="shared" ref="P9:P15" si="7">+N9+1</f>
        <v>47906</v>
      </c>
      <c r="Q9" s="12">
        <f t="shared" ref="Q9:Q15" si="8">B9*$Q$16</f>
        <v>52260</v>
      </c>
      <c r="R9" s="10"/>
      <c r="S9" s="12">
        <f t="shared" ref="S9:S15" si="9">+Q9+1</f>
        <v>52261</v>
      </c>
      <c r="T9" s="9"/>
      <c r="U9" s="9"/>
      <c r="V9" s="9"/>
      <c r="W9" s="9"/>
      <c r="X9" s="9"/>
      <c r="Y9" s="9"/>
      <c r="Z9" s="9"/>
      <c r="AA9" s="9"/>
    </row>
    <row r="10" spans="1:27" ht="18.75" x14ac:dyDescent="0.3">
      <c r="A10" s="10">
        <v>3</v>
      </c>
      <c r="B10" s="11">
        <v>21960</v>
      </c>
      <c r="C10" s="10"/>
      <c r="D10" s="12" t="s">
        <v>7</v>
      </c>
      <c r="E10" s="12">
        <f t="shared" si="0"/>
        <v>43920</v>
      </c>
      <c r="F10" s="10"/>
      <c r="G10" s="12">
        <f t="shared" si="1"/>
        <v>43921</v>
      </c>
      <c r="H10" s="12">
        <f t="shared" si="2"/>
        <v>49410</v>
      </c>
      <c r="I10" s="10"/>
      <c r="J10" s="12">
        <f t="shared" si="3"/>
        <v>49411</v>
      </c>
      <c r="K10" s="12">
        <f t="shared" si="4"/>
        <v>54900</v>
      </c>
      <c r="L10" s="10"/>
      <c r="M10" s="12">
        <f t="shared" si="5"/>
        <v>54901</v>
      </c>
      <c r="N10" s="12">
        <f t="shared" si="6"/>
        <v>60390</v>
      </c>
      <c r="O10" s="12"/>
      <c r="P10" s="12">
        <f t="shared" si="7"/>
        <v>60391</v>
      </c>
      <c r="Q10" s="12">
        <f t="shared" si="8"/>
        <v>65880</v>
      </c>
      <c r="R10" s="10"/>
      <c r="S10" s="12">
        <f t="shared" si="9"/>
        <v>65881</v>
      </c>
      <c r="T10" s="9"/>
      <c r="U10" s="9"/>
      <c r="V10" s="9"/>
      <c r="W10" s="9"/>
      <c r="X10" s="9"/>
      <c r="Y10" s="9"/>
      <c r="Z10" s="9"/>
      <c r="AA10" s="9"/>
    </row>
    <row r="11" spans="1:27" ht="18.75" x14ac:dyDescent="0.3">
      <c r="A11" s="10">
        <v>4</v>
      </c>
      <c r="B11" s="11">
        <v>26500</v>
      </c>
      <c r="C11" s="10"/>
      <c r="D11" s="12" t="s">
        <v>7</v>
      </c>
      <c r="E11" s="12">
        <f t="shared" si="0"/>
        <v>53000</v>
      </c>
      <c r="F11" s="10"/>
      <c r="G11" s="12">
        <f t="shared" si="1"/>
        <v>53001</v>
      </c>
      <c r="H11" s="12">
        <f t="shared" si="2"/>
        <v>59625</v>
      </c>
      <c r="I11" s="10"/>
      <c r="J11" s="12">
        <f t="shared" si="3"/>
        <v>59626</v>
      </c>
      <c r="K11" s="12">
        <f t="shared" si="4"/>
        <v>66250</v>
      </c>
      <c r="L11" s="10"/>
      <c r="M11" s="12">
        <f t="shared" si="5"/>
        <v>66251</v>
      </c>
      <c r="N11" s="12">
        <f t="shared" si="6"/>
        <v>72875</v>
      </c>
      <c r="O11" s="12"/>
      <c r="P11" s="12">
        <f t="shared" si="7"/>
        <v>72876</v>
      </c>
      <c r="Q11" s="12">
        <f t="shared" si="8"/>
        <v>79500</v>
      </c>
      <c r="R11" s="10"/>
      <c r="S11" s="12">
        <f t="shared" si="9"/>
        <v>79501</v>
      </c>
      <c r="T11" s="9"/>
      <c r="U11" s="9"/>
      <c r="V11" s="9"/>
      <c r="W11" s="9"/>
      <c r="X11" s="9"/>
      <c r="Y11" s="9"/>
      <c r="Z11" s="9"/>
      <c r="AA11" s="9"/>
    </row>
    <row r="12" spans="1:27" ht="18.75" x14ac:dyDescent="0.3">
      <c r="A12" s="10">
        <v>5</v>
      </c>
      <c r="B12" s="11">
        <v>31040</v>
      </c>
      <c r="C12" s="10"/>
      <c r="D12" s="12" t="s">
        <v>7</v>
      </c>
      <c r="E12" s="12">
        <f t="shared" si="0"/>
        <v>62080</v>
      </c>
      <c r="F12" s="10"/>
      <c r="G12" s="12">
        <f t="shared" si="1"/>
        <v>62081</v>
      </c>
      <c r="H12" s="12">
        <f t="shared" si="2"/>
        <v>69840</v>
      </c>
      <c r="I12" s="10"/>
      <c r="J12" s="12">
        <f t="shared" si="3"/>
        <v>69841</v>
      </c>
      <c r="K12" s="12">
        <f t="shared" si="4"/>
        <v>77600</v>
      </c>
      <c r="L12" s="10"/>
      <c r="M12" s="12">
        <f t="shared" si="5"/>
        <v>77601</v>
      </c>
      <c r="N12" s="12">
        <f t="shared" si="6"/>
        <v>85360</v>
      </c>
      <c r="O12" s="12"/>
      <c r="P12" s="12">
        <f t="shared" si="7"/>
        <v>85361</v>
      </c>
      <c r="Q12" s="12">
        <f t="shared" si="8"/>
        <v>93120</v>
      </c>
      <c r="R12" s="10"/>
      <c r="S12" s="12">
        <f t="shared" si="9"/>
        <v>93121</v>
      </c>
      <c r="T12" s="9"/>
      <c r="U12" s="9"/>
      <c r="V12" s="9"/>
      <c r="W12" s="9"/>
      <c r="X12" s="9"/>
      <c r="Y12" s="9"/>
      <c r="Z12" s="9"/>
      <c r="AA12" s="9"/>
    </row>
    <row r="13" spans="1:27" ht="18.75" x14ac:dyDescent="0.3">
      <c r="A13" s="10">
        <v>6</v>
      </c>
      <c r="B13" s="11">
        <v>35580</v>
      </c>
      <c r="C13" s="10"/>
      <c r="D13" s="12" t="s">
        <v>7</v>
      </c>
      <c r="E13" s="12">
        <f t="shared" si="0"/>
        <v>71160</v>
      </c>
      <c r="F13" s="10"/>
      <c r="G13" s="12">
        <f t="shared" si="1"/>
        <v>71161</v>
      </c>
      <c r="H13" s="12">
        <f t="shared" si="2"/>
        <v>80055</v>
      </c>
      <c r="I13" s="10"/>
      <c r="J13" s="12">
        <f t="shared" si="3"/>
        <v>80056</v>
      </c>
      <c r="K13" s="12">
        <f t="shared" si="4"/>
        <v>88950</v>
      </c>
      <c r="L13" s="10"/>
      <c r="M13" s="12">
        <f t="shared" si="5"/>
        <v>88951</v>
      </c>
      <c r="N13" s="12">
        <f t="shared" si="6"/>
        <v>97845</v>
      </c>
      <c r="O13" s="12"/>
      <c r="P13" s="12">
        <f t="shared" si="7"/>
        <v>97846</v>
      </c>
      <c r="Q13" s="12">
        <f t="shared" si="8"/>
        <v>106740</v>
      </c>
      <c r="R13" s="10"/>
      <c r="S13" s="12">
        <f t="shared" si="9"/>
        <v>106741</v>
      </c>
      <c r="T13" s="9"/>
      <c r="U13" s="9"/>
      <c r="V13" s="9"/>
      <c r="W13" s="9"/>
      <c r="X13" s="9"/>
      <c r="Y13" s="9"/>
      <c r="Z13" s="9"/>
      <c r="AA13" s="9"/>
    </row>
    <row r="14" spans="1:27" ht="18.75" x14ac:dyDescent="0.3">
      <c r="A14" s="10">
        <v>7</v>
      </c>
      <c r="B14" s="11">
        <v>40120</v>
      </c>
      <c r="C14" s="10"/>
      <c r="D14" s="12" t="s">
        <v>7</v>
      </c>
      <c r="E14" s="12">
        <f t="shared" si="0"/>
        <v>80240</v>
      </c>
      <c r="F14" s="10"/>
      <c r="G14" s="12">
        <f t="shared" si="1"/>
        <v>80241</v>
      </c>
      <c r="H14" s="12">
        <f t="shared" si="2"/>
        <v>90270</v>
      </c>
      <c r="I14" s="10"/>
      <c r="J14" s="12">
        <f t="shared" si="3"/>
        <v>90271</v>
      </c>
      <c r="K14" s="12">
        <f t="shared" si="4"/>
        <v>100300</v>
      </c>
      <c r="L14" s="10"/>
      <c r="M14" s="12">
        <f t="shared" si="5"/>
        <v>100301</v>
      </c>
      <c r="N14" s="12">
        <f t="shared" si="6"/>
        <v>110330</v>
      </c>
      <c r="O14" s="12"/>
      <c r="P14" s="12">
        <f t="shared" si="7"/>
        <v>110331</v>
      </c>
      <c r="Q14" s="12">
        <f t="shared" si="8"/>
        <v>120360</v>
      </c>
      <c r="R14" s="10"/>
      <c r="S14" s="12">
        <f t="shared" si="9"/>
        <v>120361</v>
      </c>
      <c r="T14" s="9"/>
      <c r="U14" s="9"/>
      <c r="V14" s="9"/>
      <c r="W14" s="9"/>
      <c r="X14" s="9"/>
      <c r="Y14" s="9"/>
      <c r="Z14" s="9"/>
      <c r="AA14" s="9"/>
    </row>
    <row r="15" spans="1:27" ht="18.75" x14ac:dyDescent="0.3">
      <c r="A15" s="10">
        <v>8</v>
      </c>
      <c r="B15" s="11">
        <v>44660</v>
      </c>
      <c r="C15" s="10"/>
      <c r="D15" s="12" t="s">
        <v>7</v>
      </c>
      <c r="E15" s="12">
        <f t="shared" si="0"/>
        <v>89320</v>
      </c>
      <c r="F15" s="10"/>
      <c r="G15" s="12">
        <f t="shared" si="1"/>
        <v>89321</v>
      </c>
      <c r="H15" s="12">
        <f t="shared" si="2"/>
        <v>100485</v>
      </c>
      <c r="I15" s="10"/>
      <c r="J15" s="12">
        <f t="shared" si="3"/>
        <v>100486</v>
      </c>
      <c r="K15" s="12">
        <f t="shared" si="4"/>
        <v>111650</v>
      </c>
      <c r="L15" s="10"/>
      <c r="M15" s="12">
        <f t="shared" si="5"/>
        <v>111651</v>
      </c>
      <c r="N15" s="12">
        <f t="shared" si="6"/>
        <v>122815</v>
      </c>
      <c r="O15" s="12"/>
      <c r="P15" s="12">
        <f t="shared" si="7"/>
        <v>122816</v>
      </c>
      <c r="Q15" s="12">
        <f t="shared" si="8"/>
        <v>133980</v>
      </c>
      <c r="R15" s="10"/>
      <c r="S15" s="12">
        <f t="shared" si="9"/>
        <v>133981</v>
      </c>
      <c r="T15" s="9"/>
      <c r="U15" s="9"/>
      <c r="V15" s="9"/>
      <c r="W15" s="9"/>
      <c r="X15" s="9"/>
      <c r="Y15" s="9"/>
      <c r="Z15" s="9"/>
      <c r="AA15" s="9"/>
    </row>
    <row r="16" spans="1:27" ht="44.45" customHeight="1" x14ac:dyDescent="0.3">
      <c r="A16" s="17" t="s">
        <v>8</v>
      </c>
      <c r="B16" s="17"/>
      <c r="C16" s="17"/>
      <c r="D16" s="18"/>
      <c r="E16" s="13">
        <v>2</v>
      </c>
      <c r="F16" s="14"/>
      <c r="G16" s="13">
        <v>2.0099999999999998</v>
      </c>
      <c r="H16" s="13">
        <v>2.25</v>
      </c>
      <c r="I16" s="13"/>
      <c r="J16" s="13">
        <v>2.2599999999999998</v>
      </c>
      <c r="K16" s="13">
        <v>2.5</v>
      </c>
      <c r="L16" s="14"/>
      <c r="M16" s="13">
        <v>2.5099999999999998</v>
      </c>
      <c r="N16" s="13">
        <v>2.75</v>
      </c>
      <c r="O16" s="13"/>
      <c r="P16" s="13">
        <v>2.76</v>
      </c>
      <c r="Q16" s="13">
        <v>3</v>
      </c>
      <c r="R16" s="14"/>
      <c r="S16" s="13">
        <v>3.01</v>
      </c>
      <c r="T16" s="15"/>
      <c r="U16" s="9"/>
      <c r="V16" s="9"/>
      <c r="W16" s="9"/>
      <c r="X16" s="9"/>
      <c r="Y16" s="9"/>
      <c r="Z16" s="9"/>
      <c r="AA16" s="9"/>
    </row>
    <row r="17" spans="1:27" ht="11.25" customHeight="1" x14ac:dyDescent="0.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</row>
    <row r="18" spans="1:27" ht="18.75" x14ac:dyDescent="0.3">
      <c r="A18" s="9" t="s">
        <v>13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</row>
    <row r="19" spans="1:27" ht="8.25" customHeight="1" x14ac:dyDescent="0.3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</row>
    <row r="20" spans="1:27" ht="18.75" x14ac:dyDescent="0.3">
      <c r="A20" s="9"/>
      <c r="B20" s="9"/>
      <c r="C20" s="9"/>
      <c r="D20" s="9"/>
      <c r="E20" s="16" t="s">
        <v>9</v>
      </c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9"/>
      <c r="S20" s="9"/>
      <c r="T20" s="9"/>
      <c r="U20" s="9"/>
      <c r="V20" s="9"/>
      <c r="W20" s="9"/>
      <c r="X20" s="9"/>
      <c r="Y20" s="9"/>
      <c r="Z20" s="9"/>
      <c r="AA20" s="9"/>
    </row>
    <row r="21" spans="1:27" x14ac:dyDescent="0.25">
      <c r="E21" s="16" t="s">
        <v>10</v>
      </c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spans="1:27" x14ac:dyDescent="0.25">
      <c r="E22" s="16" t="s">
        <v>11</v>
      </c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spans="1:27" x14ac:dyDescent="0.25">
      <c r="A23" s="16" t="s">
        <v>14</v>
      </c>
      <c r="E23" s="16" t="s">
        <v>12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</sheetData>
  <mergeCells count="9">
    <mergeCell ref="A16:D16"/>
    <mergeCell ref="A2:S2"/>
    <mergeCell ref="A3:S3"/>
    <mergeCell ref="D5:Q5"/>
    <mergeCell ref="D6:E6"/>
    <mergeCell ref="G6:H6"/>
    <mergeCell ref="J6:K6"/>
    <mergeCell ref="M6:N6"/>
    <mergeCell ref="P6:Q6"/>
  </mergeCells>
  <printOptions horizontalCentered="1" verticalCentered="1"/>
  <pageMargins left="0.25" right="0.25" top="0.75" bottom="0.75" header="0.3" footer="0.3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FACILITY MATRIX 2020</vt:lpstr>
      <vt:lpstr>Sheet1</vt:lpstr>
      <vt:lpstr>'ALL FACILITY MATRIX 2020'!Print_Area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Shannon Leffler</dc:creator>
  <cp:lastModifiedBy>Ashlyn James</cp:lastModifiedBy>
  <dcterms:created xsi:type="dcterms:W3CDTF">2020-01-20T17:33:08Z</dcterms:created>
  <dcterms:modified xsi:type="dcterms:W3CDTF">2021-12-20T18:26:09Z</dcterms:modified>
</cp:coreProperties>
</file>